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goroffice365-my.sharepoint.com/personal/stp18zhg_bangor_ac_uk/Documents/SP/Web Pages/"/>
    </mc:Choice>
  </mc:AlternateContent>
  <xr:revisionPtr revIDLastSave="8" documentId="13_ncr:1_{25E93CBD-56A6-4F30-920A-F4D7962CA563}" xr6:coauthVersionLast="47" xr6:coauthVersionMax="47" xr10:uidLastSave="{2DB6656E-B74C-4CF2-84EC-D1308E6C6D16}"/>
  <bookViews>
    <workbookView xWindow="-120" yWindow="-120" windowWidth="23040" windowHeight="11400" xr2:uid="{B0CA9ED2-08A2-406C-818F-B17CBC8BBE9B}"/>
  </bookViews>
  <sheets>
    <sheet name="Front CY" sheetId="3" r:id="rId1"/>
    <sheet name="Back C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3" l="1"/>
  <c r="R40" i="3"/>
  <c r="R38" i="3"/>
  <c r="O23" i="4"/>
  <c r="R42" i="3" s="1"/>
  <c r="N23" i="4"/>
  <c r="R41" i="3" s="1"/>
  <c r="M23" i="4"/>
  <c r="L23" i="4"/>
  <c r="R39" i="3" s="1"/>
  <c r="K23" i="4"/>
  <c r="J23" i="4"/>
  <c r="R37" i="3" s="1"/>
  <c r="I23" i="4"/>
  <c r="R36" i="3" s="1"/>
  <c r="H23" i="4"/>
  <c r="R35" i="3" s="1"/>
  <c r="F23" i="4"/>
  <c r="R34" i="3" s="1"/>
  <c r="E23" i="4"/>
  <c r="D23" i="4"/>
  <c r="Q27" i="3"/>
  <c r="I29" i="3"/>
  <c r="T27" i="3" s="1"/>
  <c r="T28" i="3" s="1"/>
  <c r="Q29" i="3" l="1"/>
  <c r="R33" i="3" s="1"/>
  <c r="R43" i="3" s="1"/>
</calcChain>
</file>

<file path=xl/sharedStrings.xml><?xml version="1.0" encoding="utf-8"?>
<sst xmlns="http://schemas.openxmlformats.org/spreadsheetml/2006/main" count="92" uniqueCount="81">
  <si>
    <t>-</t>
  </si>
  <si>
    <t>20__</t>
  </si>
  <si>
    <t>C/fwd Miles</t>
  </si>
  <si>
    <t>Total:</t>
  </si>
  <si>
    <t>£</t>
  </si>
  <si>
    <t>=£</t>
  </si>
  <si>
    <t>PRIFYSGOL BANGOR — FFURFLEN HAWLIO COSTAU TEITHIO A CHYNHALIAETH</t>
  </si>
  <si>
    <t>Defnyddiwch y ffurflen hon i hawlio costau teithio a chostau cynhaliaeth cysylltiedig tra byddwch ar fusnes y brifysgol. Peidiwch â hawlio am daith fusnes breifat nad oes a wnelo hi â'r brifysgol. Ceir rheoliadau o ran yr hyn y gellir ei hawlio a’r dystiolaeth sydd ei hangen i gefnogi cais. Llenwch y ffurflen hon yn unol â pholisi’r brifysgol ar deithio a chynhaliaeth a’r rheoliadau cyllidol. Ceir rhagor o wybodaeth am hawlio costau teithio a chynhaliaeth ar wefan y Swyddfa Gyllid https://www.bangor.ac.uk/finance/pl. SYLWER: Llenwch y ffurflen mewn inc. Mae’n rhaid i chi sicrhau bod eich yswiriant car yn cynnwys defnydd at ddibenion busnes er mwyn i chi allu hawlio lwfans milltiroedd.</t>
  </si>
  <si>
    <t>Enw llawn yr hawliwr:</t>
  </si>
  <si>
    <t>Rhif Staff / Myfyriwr /Cyfrif:</t>
  </si>
  <si>
    <t>Gweith Achlysurol(Y/N)?</t>
  </si>
  <si>
    <t>Dim:</t>
  </si>
  <si>
    <t>Ydw:</t>
  </si>
  <si>
    <t>Statws: (Ticiwch un)</t>
  </si>
  <si>
    <t>Gweithiwr:</t>
  </si>
  <si>
    <t>Myfyriwr:</t>
  </si>
  <si>
    <t>Aelod o’r Cyngor:</t>
  </si>
  <si>
    <t>Arall:</t>
  </si>
  <si>
    <t>Cyfeiriad e-bost :</t>
  </si>
  <si>
    <t>Adran / Cyfeiriad
(os nad staff):</t>
  </si>
  <si>
    <t>Cod Didoli Eich Banc:</t>
  </si>
  <si>
    <t>Rhif Eich Cyfrif Banc :</t>
  </si>
  <si>
    <t>Enw’r Cyfrif :</t>
  </si>
  <si>
    <t>Y rheswm busnes am yr hawliad hwn :</t>
  </si>
  <si>
    <t>(Rhowch fanylion lleoedd, projectau/digwyddiadau ac enwau staff,
myfyrwyr neu deulu oedd gyda chi)</t>
  </si>
  <si>
    <t>Cyfnod yr hawliad hwn:</t>
  </si>
  <si>
    <t>Dyddiad dechrau:</t>
  </si>
  <si>
    <t xml:space="preserve">Dyddiad gorffen: </t>
  </si>
  <si>
    <t>Nifer y diwrnodau:</t>
  </si>
  <si>
    <t>Llenwch ochr arall y ffurflen hon trwy restru pob derbynneb a’r holl wybodaeth sy’n angenrheidiol i hawlio costau. Ar ôl i
chi orffen llenwi’r costau, nodwch gyfanswm y costau yn adran 8 y crynodeb isod ac ychwanegwch y codau cost perthnasol.</t>
  </si>
  <si>
    <t>Cyfrif yr hawliad hwn am filltiroedd (Cofiwch ychwanegu gyfanswm eich milltiroedd at y milltiroedd sydd eisoes wedi cronni.)</t>
  </si>
  <si>
    <t xml:space="preserve">Milltiroedd sydd wedi cronni eleni </t>
  </si>
  <si>
    <t>Milltiroedd ar y gyfradd uwch: hyd at 10,000
milltir y flwyddyn</t>
  </si>
  <si>
    <t>milltir</t>
  </si>
  <si>
    <t>Milltiroedd a ddygwyd ymlaen</t>
  </si>
  <si>
    <t>Ychwanegu’r hawliad hwn</t>
  </si>
  <si>
    <t>Cyfanswm</t>
  </si>
  <si>
    <t>Disgrifiad o’r Categori</t>
  </si>
  <si>
    <t>Swm</t>
  </si>
  <si>
    <t>Lwfans milltiroedd (ceir)</t>
  </si>
  <si>
    <t>Lwfans milltiroedd  @ 20c y filltir</t>
  </si>
  <si>
    <t>cc</t>
  </si>
  <si>
    <t xml:space="preserve"> (beiciau: manylion llawn ar gefn yr hawliad) </t>
  </si>
  <si>
    <t>Tocynnau trên - safonol</t>
  </si>
  <si>
    <t>Costau teithio eraill - y Deyrnas Unedig</t>
  </si>
  <si>
    <t>Costau teithio eraill - gwledydd tramor</t>
  </si>
  <si>
    <t>Gwestai, bwyd a chynhaliaet</t>
  </si>
  <si>
    <t>Lletygarwch</t>
  </si>
  <si>
    <t>Tanwydd i geir llog/cerbydau cwmni</t>
  </si>
  <si>
    <t>Cyfanswm sydd i’w hawlio am y daith hon/
digwyddiad hwn</t>
  </si>
  <si>
    <t xml:space="preserve">Darllenwch yr ardystiad hwn yn ofalus. Ni ellir cymeradwyo hawliad heb lofnod yr hawliwr </t>
  </si>
  <si>
    <t>Tystiaf fy mod i, yn wirioneddol ac o anghenraid, wedi cael y costau a nodir ar y ffurflen hawlio hon a bod y symiau a hawliaf yn gyson â
rheoliadau’r brifysgol a chyfraddau cyfredol. Tystiaf hefyd fod y costau hyn yn deillio’n llwyr o gyflawni fy nyletswyddau i’r brifysgol ac nad wyf
wedi eu hawlio nac yn mynd i’w hawlio o ffynhonnell arall.</t>
  </si>
  <si>
    <t>Llofnod yr hawliwr:</t>
  </si>
  <si>
    <t xml:space="preserve">Llofnod awdurdodi: </t>
  </si>
  <si>
    <t>Enw:</t>
  </si>
  <si>
    <t>Dyddiad:</t>
  </si>
  <si>
    <t>MILLTIR
OEDD
BEIC</t>
  </si>
  <si>
    <t>Cyfansymiau - trosglwyddwch i adran 8 drosodd</t>
  </si>
  <si>
    <t>Ychwanegwch gyfanswm y ddalen/dalennau atodol</t>
  </si>
  <si>
    <t>Dyddiad</t>
  </si>
  <si>
    <t>Disgrifiad o’r gost (dyddiad, manylion, taith etc.)</t>
  </si>
  <si>
    <t>Tocyn rheillffordd - safonol</t>
  </si>
  <si>
    <t>Teithiau eraill - y DU</t>
  </si>
  <si>
    <t>Teithiau tramor eraill</t>
  </si>
  <si>
    <t>Gwestai a bwyd</t>
  </si>
  <si>
    <t>Ffi cynhadiedd</t>
  </si>
  <si>
    <t>Tanwydd - llogi car</t>
  </si>
  <si>
    <t>*gyda chontract cyflogaeth = Na arall Oes</t>
  </si>
  <si>
    <t>SWIFT:</t>
  </si>
  <si>
    <t>IBAN:</t>
  </si>
  <si>
    <t>Neu, os oes angen taliad arnoch i fanc tramor, cwblhewch y manylion ychwanegol yma:</t>
  </si>
  <si>
    <t>CostC (if known):</t>
  </si>
  <si>
    <t>Prosiect</t>
  </si>
  <si>
    <t>Cyfrif</t>
  </si>
  <si>
    <t>Arall</t>
  </si>
  <si>
    <t>@ 45c y filltir</t>
  </si>
  <si>
    <t>@ 25c y filltir</t>
  </si>
  <si>
    <t>Milltiroedd ar y gyfradd is: dros 10,000 milltir y
flwyddyn</t>
  </si>
  <si>
    <t>Rhestrwch bob cost isod. Nodwch unrhyw dderbynebion wrth rif y llinell, yna nodwch werth y
dderbynneb mewn colofn addas. Os ydych yn hawlio milltiroedd, nodwch fan cychwyn y daith
a’r gyrchfan a hyd at 10,000 milltir y flwyddyn yng ngholofn y gyfradd uwch. Rhaid nodi
holl filltiroedd ychwanegol yr un diwrnod yng ngholofn y gyfradd is. Rhaid nodi unrhyw filltiroedd ychwanegol dros 10,000 milltir y flwyddyn yng nghologn y gyfradd is. Rhowch gymaint o fanylion am gostau â phosib, yn cynnwys dyddiadau ac enwau a'r rheswm dros deithio Os ydych wedi colli derbynebion, rhowch eglurhad ynglŷn â’r golled a manylion llawn am yr hyn a brynwyd, oddi wrth bwy, etc. Os ydych yn hawlio costau mewn arian tramor, llenwch y grid costau mewn punnoedd, ond nodwch y
gyfradd gyfnewid a ddefnyddiwyd yn nisgrifiad y gost.</t>
  </si>
  <si>
    <t>MILLTIROEDD AR Y GYFRADD UWCH  Hyd at 10,000 milltir y flwyddyn yn y golofn hon</t>
  </si>
  <si>
    <t>Dros 10,000 milltir y flwyddyn cyfradd ad -dalu (£0.25)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</si>
</sst>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2" fillId="0" borderId="12" xfId="0" applyFont="1" applyBorder="1"/>
    <xf numFmtId="0" fontId="0" fillId="0" borderId="15" xfId="0" applyBorder="1"/>
    <xf numFmtId="0" fontId="2" fillId="0" borderId="13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2" xfId="0" applyFont="1" applyBorder="1" applyAlignment="1">
      <alignment vertical="center"/>
    </xf>
    <xf numFmtId="0" fontId="0" fillId="3" borderId="4" xfId="0" applyFill="1" applyBorder="1"/>
    <xf numFmtId="0" fontId="0" fillId="3" borderId="5" xfId="0" applyFill="1" applyBorder="1"/>
    <xf numFmtId="0" fontId="0" fillId="0" borderId="24" xfId="0" applyBorder="1"/>
    <xf numFmtId="0" fontId="0" fillId="4" borderId="13" xfId="0" applyFill="1" applyBorder="1"/>
    <xf numFmtId="0" fontId="0" fillId="4" borderId="14" xfId="0" applyFill="1" applyBorder="1"/>
    <xf numFmtId="0" fontId="2" fillId="0" borderId="1" xfId="0" applyFont="1" applyFill="1" applyBorder="1"/>
    <xf numFmtId="0" fontId="2" fillId="0" borderId="5" xfId="0" applyFont="1" applyBorder="1"/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2" fillId="0" borderId="0" xfId="0" applyFont="1" applyFill="1" applyBorder="1" applyAlignment="1">
      <alignment vertical="center"/>
    </xf>
    <xf numFmtId="0" fontId="0" fillId="0" borderId="40" xfId="0" applyBorder="1"/>
    <xf numFmtId="0" fontId="3" fillId="0" borderId="9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44" xfId="0" applyFont="1" applyBorder="1"/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39" xfId="0" applyBorder="1"/>
    <xf numFmtId="0" fontId="0" fillId="0" borderId="33" xfId="0" applyBorder="1" applyAlignment="1">
      <alignment horizontal="center"/>
    </xf>
    <xf numFmtId="0" fontId="4" fillId="0" borderId="34" xfId="0" applyFont="1" applyBorder="1"/>
    <xf numFmtId="0" fontId="0" fillId="0" borderId="31" xfId="0" applyBorder="1" applyAlignment="1">
      <alignment horizontal="center"/>
    </xf>
    <xf numFmtId="0" fontId="0" fillId="0" borderId="49" xfId="0" applyBorder="1"/>
    <xf numFmtId="0" fontId="0" fillId="0" borderId="44" xfId="0" applyBorder="1"/>
    <xf numFmtId="0" fontId="0" fillId="4" borderId="2" xfId="0" applyFill="1" applyBorder="1"/>
    <xf numFmtId="0" fontId="0" fillId="0" borderId="11" xfId="0" applyBorder="1" applyAlignment="1">
      <alignment vertical="center" wrapText="1"/>
    </xf>
    <xf numFmtId="0" fontId="0" fillId="0" borderId="50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4" borderId="3" xfId="0" applyFill="1" applyBorder="1"/>
    <xf numFmtId="0" fontId="2" fillId="4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2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2" fillId="0" borderId="5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right"/>
    </xf>
    <xf numFmtId="0" fontId="4" fillId="0" borderId="7" xfId="0" quotePrefix="1" applyFont="1" applyBorder="1" applyAlignment="1">
      <alignment vertical="center"/>
    </xf>
    <xf numFmtId="0" fontId="4" fillId="0" borderId="40" xfId="0" quotePrefix="1" applyFont="1" applyBorder="1" applyAlignment="1">
      <alignment vertical="center"/>
    </xf>
    <xf numFmtId="0" fontId="4" fillId="0" borderId="25" xfId="0" quotePrefix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textRotation="60" wrapText="1"/>
    </xf>
    <xf numFmtId="0" fontId="2" fillId="0" borderId="29" xfId="0" applyFont="1" applyFill="1" applyBorder="1" applyAlignment="1">
      <alignment horizontal="center" textRotation="60" wrapText="1"/>
    </xf>
    <xf numFmtId="0" fontId="2" fillId="0" borderId="56" xfId="0" applyFont="1" applyFill="1" applyBorder="1" applyAlignment="1">
      <alignment horizontal="center" textRotation="60" wrapText="1"/>
    </xf>
    <xf numFmtId="0" fontId="2" fillId="0" borderId="3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51" xfId="0" applyBorder="1"/>
    <xf numFmtId="0" fontId="2" fillId="0" borderId="2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4" borderId="22" xfId="0" applyFill="1" applyBorder="1"/>
    <xf numFmtId="0" fontId="0" fillId="4" borderId="19" xfId="0" applyFill="1" applyBorder="1"/>
    <xf numFmtId="0" fontId="0" fillId="4" borderId="19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quotePrefix="1" applyBorder="1" applyAlignment="1">
      <alignment vertical="center"/>
    </xf>
    <xf numFmtId="0" fontId="0" fillId="0" borderId="0" xfId="0" quotePrefix="1"/>
    <xf numFmtId="0" fontId="0" fillId="3" borderId="6" xfId="0" applyFill="1" applyBorder="1"/>
    <xf numFmtId="0" fontId="0" fillId="0" borderId="6" xfId="0" applyBorder="1" applyAlignment="1">
      <alignment vertical="center"/>
    </xf>
    <xf numFmtId="0" fontId="0" fillId="3" borderId="5" xfId="0" quotePrefix="1" applyFill="1" applyBorder="1" applyAlignment="1">
      <alignment vertical="center"/>
    </xf>
    <xf numFmtId="0" fontId="0" fillId="3" borderId="0" xfId="0" applyFill="1" applyBorder="1"/>
    <xf numFmtId="0" fontId="0" fillId="3" borderId="0" xfId="0" quotePrefix="1" applyFill="1" applyBorder="1" applyAlignment="1">
      <alignment vertical="center"/>
    </xf>
    <xf numFmtId="0" fontId="0" fillId="3" borderId="10" xfId="0" applyFill="1" applyBorder="1"/>
    <xf numFmtId="0" fontId="0" fillId="3" borderId="11" xfId="0" applyFill="1" applyBorder="1"/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0" xfId="0" applyFont="1" applyBorder="1"/>
    <xf numFmtId="0" fontId="0" fillId="0" borderId="57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2" fontId="0" fillId="0" borderId="9" xfId="0" applyNumberFormat="1" applyBorder="1"/>
    <xf numFmtId="2" fontId="0" fillId="0" borderId="7" xfId="0" applyNumberFormat="1" applyBorder="1"/>
    <xf numFmtId="2" fontId="0" fillId="0" borderId="40" xfId="0" applyNumberFormat="1" applyBorder="1"/>
    <xf numFmtId="2" fontId="0" fillId="0" borderId="4" xfId="0" applyNumberFormat="1" applyBorder="1"/>
    <xf numFmtId="2" fontId="0" fillId="0" borderId="54" xfId="0" applyNumberFormat="1" applyBorder="1"/>
    <xf numFmtId="2" fontId="0" fillId="0" borderId="43" xfId="0" applyNumberFormat="1" applyBorder="1"/>
    <xf numFmtId="2" fontId="0" fillId="0" borderId="6" xfId="0" applyNumberFormat="1" applyBorder="1"/>
    <xf numFmtId="2" fontId="0" fillId="0" borderId="55" xfId="0" applyNumberFormat="1" applyBorder="1"/>
    <xf numFmtId="2" fontId="0" fillId="0" borderId="47" xfId="0" applyNumberFormat="1" applyBorder="1"/>
    <xf numFmtId="2" fontId="0" fillId="0" borderId="16" xfId="0" applyNumberFormat="1" applyBorder="1"/>
    <xf numFmtId="2" fontId="0" fillId="0" borderId="38" xfId="0" applyNumberFormat="1" applyBorder="1"/>
    <xf numFmtId="2" fontId="0" fillId="0" borderId="15" xfId="0" applyNumberFormat="1" applyBorder="1"/>
    <xf numFmtId="2" fontId="0" fillId="0" borderId="37" xfId="0" applyNumberFormat="1" applyBorder="1"/>
    <xf numFmtId="2" fontId="0" fillId="4" borderId="19" xfId="0" applyNumberFormat="1" applyFill="1" applyBorder="1"/>
    <xf numFmtId="0" fontId="0" fillId="0" borderId="6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8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28</xdr:row>
      <xdr:rowOff>304800</xdr:rowOff>
    </xdr:from>
    <xdr:to>
      <xdr:col>17</xdr:col>
      <xdr:colOff>104775</xdr:colOff>
      <xdr:row>32</xdr:row>
      <xdr:rowOff>104775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7724775" y="8391525"/>
          <a:ext cx="647700" cy="8382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5</xdr:row>
          <xdr:rowOff>38100</xdr:rowOff>
        </xdr:from>
        <xdr:to>
          <xdr:col>15</xdr:col>
          <xdr:colOff>247650</xdr:colOff>
          <xdr:row>5</xdr:row>
          <xdr:rowOff>257175</xdr:rowOff>
        </xdr:to>
        <xdr:sp macro="" textlink="">
          <xdr:nvSpPr>
            <xdr:cNvPr id="1026" name="Check Box 2" descr="xxx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6</xdr:row>
          <xdr:rowOff>66675</xdr:rowOff>
        </xdr:from>
        <xdr:to>
          <xdr:col>15</xdr:col>
          <xdr:colOff>266700</xdr:colOff>
          <xdr:row>6</xdr:row>
          <xdr:rowOff>285750</xdr:rowOff>
        </xdr:to>
        <xdr:sp macro="" textlink="">
          <xdr:nvSpPr>
            <xdr:cNvPr id="1027" name="Check Box 3" descr="xxx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581025</xdr:colOff>
          <xdr:row>5</xdr:row>
          <xdr:rowOff>57150</xdr:rowOff>
        </xdr:from>
        <xdr:to>
          <xdr:col>18</xdr:col>
          <xdr:colOff>180975</xdr:colOff>
          <xdr:row>5</xdr:row>
          <xdr:rowOff>276225</xdr:rowOff>
        </xdr:to>
        <xdr:sp macro="" textlink="">
          <xdr:nvSpPr>
            <xdr:cNvPr id="1028" name="Check Box 4" descr="xxx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581025</xdr:colOff>
          <xdr:row>6</xdr:row>
          <xdr:rowOff>66675</xdr:rowOff>
        </xdr:from>
        <xdr:to>
          <xdr:col>18</xdr:col>
          <xdr:colOff>180975</xdr:colOff>
          <xdr:row>6</xdr:row>
          <xdr:rowOff>285750</xdr:rowOff>
        </xdr:to>
        <xdr:sp macro="" textlink="">
          <xdr:nvSpPr>
            <xdr:cNvPr id="1029" name="Check Box 5" descr="xxx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657225</xdr:colOff>
          <xdr:row>5</xdr:row>
          <xdr:rowOff>57150</xdr:rowOff>
        </xdr:from>
        <xdr:to>
          <xdr:col>19</xdr:col>
          <xdr:colOff>962025</xdr:colOff>
          <xdr:row>5</xdr:row>
          <xdr:rowOff>276225</xdr:rowOff>
        </xdr:to>
        <xdr:sp macro="" textlink="">
          <xdr:nvSpPr>
            <xdr:cNvPr id="1030" name="Check Box 6" descr="xxx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666750</xdr:colOff>
          <xdr:row>6</xdr:row>
          <xdr:rowOff>66675</xdr:rowOff>
        </xdr:from>
        <xdr:to>
          <xdr:col>19</xdr:col>
          <xdr:colOff>971550</xdr:colOff>
          <xdr:row>6</xdr:row>
          <xdr:rowOff>285750</xdr:rowOff>
        </xdr:to>
        <xdr:sp macro="" textlink="">
          <xdr:nvSpPr>
            <xdr:cNvPr id="1031" name="Check Box 7" descr="xxx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7D88-639A-48D3-98D5-CD460A5E61EA}">
  <sheetPr codeName="Sheet1">
    <pageSetUpPr fitToPage="1"/>
  </sheetPr>
  <dimension ref="A1:V48"/>
  <sheetViews>
    <sheetView showGridLines="0" tabSelected="1" topLeftCell="A25" workbookViewId="0">
      <selection activeCell="I26" sqref="I26"/>
    </sheetView>
  </sheetViews>
  <sheetFormatPr defaultRowHeight="15" x14ac:dyDescent="0.25"/>
  <cols>
    <col min="1" max="1" width="6.140625" style="14" customWidth="1"/>
    <col min="2" max="2" width="8" customWidth="1"/>
    <col min="3" max="9" width="6.7109375" customWidth="1"/>
    <col min="10" max="10" width="8.85546875" customWidth="1"/>
    <col min="11" max="13" width="6.7109375" customWidth="1"/>
    <col min="14" max="14" width="7.7109375" customWidth="1"/>
    <col min="15" max="15" width="8.140625" customWidth="1"/>
    <col min="16" max="16" width="7.7109375" customWidth="1"/>
    <col min="17" max="17" width="8.5703125" customWidth="1"/>
    <col min="18" max="18" width="10.5703125" customWidth="1"/>
    <col min="19" max="19" width="8" customWidth="1"/>
    <col min="20" max="20" width="16.5703125" customWidth="1"/>
  </cols>
  <sheetData>
    <row r="1" spans="1:22" ht="30" customHeight="1" x14ac:dyDescent="0.25">
      <c r="B1" s="184" t="s">
        <v>6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6"/>
    </row>
    <row r="2" spans="1:22" x14ac:dyDescent="0.25">
      <c r="B2" s="187" t="s">
        <v>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9"/>
    </row>
    <row r="3" spans="1:22" ht="20.25" customHeight="1" x14ac:dyDescent="0.25">
      <c r="B3" s="187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</row>
    <row r="4" spans="1:22" ht="30" customHeight="1" thickBot="1" x14ac:dyDescent="0.3">
      <c r="B4" s="190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2"/>
    </row>
    <row r="5" spans="1:22" ht="22.5" customHeight="1" x14ac:dyDescent="0.25">
      <c r="A5" s="68">
        <v>1</v>
      </c>
      <c r="B5" s="88" t="s">
        <v>8</v>
      </c>
      <c r="C5" s="89"/>
      <c r="D5" s="89"/>
      <c r="E5" s="89"/>
      <c r="F5" s="89"/>
      <c r="G5" s="89"/>
      <c r="H5" s="84"/>
      <c r="I5" s="90"/>
      <c r="J5" s="88" t="s">
        <v>9</v>
      </c>
      <c r="K5" s="89"/>
      <c r="L5" s="89"/>
      <c r="M5" s="90"/>
      <c r="N5" s="153" t="s">
        <v>10</v>
      </c>
      <c r="O5" s="193"/>
      <c r="P5" s="154"/>
      <c r="Q5" s="88" t="s">
        <v>13</v>
      </c>
      <c r="R5" s="8"/>
      <c r="S5" s="8"/>
      <c r="T5" s="9"/>
    </row>
    <row r="6" spans="1:22" ht="22.5" customHeight="1" x14ac:dyDescent="0.25">
      <c r="B6" s="198"/>
      <c r="C6" s="199"/>
      <c r="D6" s="199"/>
      <c r="E6" s="199"/>
      <c r="F6" s="199"/>
      <c r="G6" s="199"/>
      <c r="H6" s="199"/>
      <c r="I6" s="200"/>
      <c r="J6" s="198"/>
      <c r="K6" s="199"/>
      <c r="L6" s="199"/>
      <c r="M6" s="200"/>
      <c r="N6" s="194" t="s">
        <v>12</v>
      </c>
      <c r="O6" s="195"/>
      <c r="P6" s="11"/>
      <c r="Q6" s="77" t="s">
        <v>14</v>
      </c>
      <c r="R6" s="10"/>
      <c r="S6" s="10"/>
      <c r="T6" s="78" t="s">
        <v>15</v>
      </c>
    </row>
    <row r="7" spans="1:22" ht="25.5" customHeight="1" thickBot="1" x14ac:dyDescent="0.3">
      <c r="B7" s="201"/>
      <c r="C7" s="202"/>
      <c r="D7" s="202"/>
      <c r="E7" s="202"/>
      <c r="F7" s="202"/>
      <c r="G7" s="202"/>
      <c r="H7" s="202"/>
      <c r="I7" s="203"/>
      <c r="J7" s="201"/>
      <c r="K7" s="202"/>
      <c r="L7" s="202"/>
      <c r="M7" s="203"/>
      <c r="N7" s="196" t="s">
        <v>11</v>
      </c>
      <c r="O7" s="197"/>
      <c r="P7" s="6"/>
      <c r="Q7" s="87" t="s">
        <v>16</v>
      </c>
      <c r="R7" s="5"/>
      <c r="S7" s="5"/>
      <c r="T7" s="117" t="s">
        <v>17</v>
      </c>
    </row>
    <row r="8" spans="1:22" ht="22.5" customHeight="1" thickBot="1" x14ac:dyDescent="0.3"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118" t="s">
        <v>67</v>
      </c>
      <c r="O8" s="27"/>
      <c r="P8" s="27"/>
      <c r="Q8" s="27"/>
      <c r="R8" s="27"/>
      <c r="S8" s="27"/>
      <c r="T8" s="116"/>
      <c r="V8" s="115"/>
    </row>
    <row r="9" spans="1:22" ht="29.25" customHeight="1" thickBot="1" x14ac:dyDescent="0.3">
      <c r="A9" s="68">
        <v>2</v>
      </c>
      <c r="B9" s="25" t="s">
        <v>18</v>
      </c>
      <c r="C9" s="17"/>
      <c r="D9" s="12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5"/>
    </row>
    <row r="10" spans="1:22" ht="22.5" customHeight="1" x14ac:dyDescent="0.25">
      <c r="A10" s="68">
        <v>3</v>
      </c>
      <c r="B10" s="161" t="s">
        <v>19</v>
      </c>
      <c r="C10" s="162"/>
      <c r="D10" s="162"/>
      <c r="E10" s="162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7"/>
    </row>
    <row r="11" spans="1:22" ht="35.25" customHeight="1" thickBot="1" x14ac:dyDescent="0.3">
      <c r="B11" s="159"/>
      <c r="C11" s="160"/>
      <c r="D11" s="160"/>
      <c r="E11" s="160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3"/>
    </row>
    <row r="12" spans="1:22" ht="30.75" customHeight="1" x14ac:dyDescent="0.25">
      <c r="A12" s="68">
        <v>4</v>
      </c>
      <c r="B12" s="88" t="s">
        <v>20</v>
      </c>
      <c r="C12" s="84"/>
      <c r="D12" s="84"/>
      <c r="E12" s="8"/>
      <c r="F12" s="9"/>
      <c r="G12" s="21"/>
      <c r="H12" s="19"/>
      <c r="I12" s="79" t="s">
        <v>0</v>
      </c>
      <c r="J12" s="19"/>
      <c r="K12" s="19"/>
      <c r="L12" s="79" t="s">
        <v>0</v>
      </c>
      <c r="M12" s="19"/>
      <c r="N12" s="22"/>
      <c r="O12" s="88" t="s">
        <v>22</v>
      </c>
      <c r="P12" s="8"/>
      <c r="Q12" s="208"/>
      <c r="R12" s="208"/>
      <c r="S12" s="208"/>
      <c r="T12" s="209"/>
    </row>
    <row r="13" spans="1:22" ht="30.75" customHeight="1" thickBot="1" x14ac:dyDescent="0.3">
      <c r="B13" s="73" t="s">
        <v>21</v>
      </c>
      <c r="C13" s="86"/>
      <c r="D13" s="86"/>
      <c r="E13" s="5"/>
      <c r="F13" s="5"/>
      <c r="G13" s="23"/>
      <c r="H13" s="20"/>
      <c r="I13" s="20"/>
      <c r="J13" s="20"/>
      <c r="K13" s="20"/>
      <c r="L13" s="20"/>
      <c r="M13" s="20"/>
      <c r="N13" s="24"/>
      <c r="O13" s="5"/>
      <c r="P13" s="210"/>
      <c r="Q13" s="210"/>
      <c r="R13" s="210"/>
      <c r="S13" s="210"/>
      <c r="T13" s="211"/>
    </row>
    <row r="14" spans="1:22" ht="22.5" customHeight="1" thickBot="1" x14ac:dyDescent="0.3">
      <c r="B14" s="121" t="s">
        <v>70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O14" s="119"/>
      <c r="P14" s="119"/>
      <c r="Q14" s="119"/>
      <c r="R14" s="119"/>
      <c r="S14" s="119"/>
      <c r="T14" s="122"/>
      <c r="V14" s="115"/>
    </row>
    <row r="15" spans="1:22" ht="30.75" customHeight="1" x14ac:dyDescent="0.25">
      <c r="B15" s="123" t="s">
        <v>68</v>
      </c>
      <c r="C15" s="124"/>
      <c r="D15" s="124"/>
      <c r="E15" s="2"/>
      <c r="F15" s="2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2"/>
      <c r="S15" s="2"/>
      <c r="T15" s="3"/>
    </row>
    <row r="16" spans="1:22" ht="30.75" customHeight="1" thickBot="1" x14ac:dyDescent="0.3">
      <c r="B16" s="73" t="s">
        <v>69</v>
      </c>
      <c r="C16" s="86"/>
      <c r="D16" s="94"/>
      <c r="E16" s="16"/>
      <c r="F16" s="16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4"/>
    </row>
    <row r="17" spans="1:22" ht="22.5" customHeight="1" thickBot="1" x14ac:dyDescent="0.3">
      <c r="A17" s="68">
        <v>5</v>
      </c>
      <c r="B17" s="125" t="s">
        <v>23</v>
      </c>
      <c r="C17" s="10"/>
      <c r="D17" s="10"/>
      <c r="E17" s="10"/>
      <c r="F17" s="10"/>
      <c r="G17" s="206"/>
      <c r="H17" s="206"/>
      <c r="I17" s="206"/>
      <c r="J17" s="206"/>
      <c r="K17" s="206"/>
      <c r="L17" s="206"/>
      <c r="M17" s="206"/>
      <c r="N17" s="206"/>
      <c r="O17" s="25" t="s">
        <v>71</v>
      </c>
      <c r="P17" s="12"/>
      <c r="Q17" s="13"/>
      <c r="R17" s="127"/>
      <c r="S17" s="13"/>
      <c r="T17" s="11"/>
    </row>
    <row r="18" spans="1:22" ht="28.5" customHeight="1" thickBot="1" x14ac:dyDescent="0.3">
      <c r="B18" s="4"/>
      <c r="C18" s="5"/>
      <c r="D18" s="5"/>
      <c r="E18" s="5"/>
      <c r="F18" s="5"/>
      <c r="G18" s="202"/>
      <c r="H18" s="202"/>
      <c r="I18" s="202"/>
      <c r="J18" s="202"/>
      <c r="K18" s="202"/>
      <c r="L18" s="202"/>
      <c r="M18" s="202"/>
      <c r="N18" s="202"/>
      <c r="O18" s="5"/>
      <c r="P18" s="5"/>
      <c r="Q18" s="5"/>
      <c r="R18" s="5"/>
      <c r="S18" s="5"/>
      <c r="T18" s="6"/>
    </row>
    <row r="19" spans="1:22" ht="30" customHeight="1" thickBot="1" x14ac:dyDescent="0.3">
      <c r="B19" s="163" t="s">
        <v>24</v>
      </c>
      <c r="C19" s="164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</row>
    <row r="20" spans="1:22" ht="22.5" customHeight="1" thickBot="1" x14ac:dyDescent="0.3">
      <c r="A20" s="68">
        <v>6</v>
      </c>
      <c r="B20" s="31" t="s">
        <v>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</row>
    <row r="21" spans="1:22" ht="42" customHeight="1" thickBot="1" x14ac:dyDescent="0.3">
      <c r="B21" s="171" t="s">
        <v>26</v>
      </c>
      <c r="C21" s="172"/>
      <c r="D21" s="34"/>
      <c r="E21" s="34"/>
      <c r="F21" s="34" t="s">
        <v>1</v>
      </c>
      <c r="G21" s="33"/>
      <c r="H21" s="33"/>
      <c r="I21" s="173" t="s">
        <v>27</v>
      </c>
      <c r="J21" s="174"/>
      <c r="K21" s="34"/>
      <c r="L21" s="34"/>
      <c r="M21" s="34" t="s">
        <v>1</v>
      </c>
      <c r="N21" s="33"/>
      <c r="O21" s="36"/>
      <c r="P21" s="35" t="s">
        <v>28</v>
      </c>
      <c r="Q21" s="33"/>
      <c r="R21" s="33"/>
      <c r="S21" s="33"/>
      <c r="T21" s="36"/>
    </row>
    <row r="22" spans="1:22" ht="33" customHeight="1" thickBot="1" x14ac:dyDescent="0.3">
      <c r="A22" s="68">
        <v>7</v>
      </c>
      <c r="B22" s="163" t="s">
        <v>29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75"/>
    </row>
    <row r="23" spans="1:22" ht="9" customHeight="1" x14ac:dyDescent="0.25">
      <c r="A23" s="69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8"/>
      <c r="V23" s="38"/>
    </row>
    <row r="24" spans="1:22" ht="18" customHeight="1" x14ac:dyDescent="0.25">
      <c r="A24" s="68">
        <v>8</v>
      </c>
      <c r="B24" s="50" t="s">
        <v>30</v>
      </c>
      <c r="D24" s="1"/>
    </row>
    <row r="25" spans="1:22" ht="12.75" customHeight="1" thickBot="1" x14ac:dyDescent="0.3">
      <c r="I25" s="176"/>
      <c r="J25" s="176"/>
      <c r="R25" s="177" t="s">
        <v>31</v>
      </c>
      <c r="S25" s="177"/>
      <c r="T25" s="177"/>
    </row>
    <row r="26" spans="1:22" ht="32.25" customHeight="1" thickBot="1" x14ac:dyDescent="0.3">
      <c r="B26" s="145" t="s">
        <v>32</v>
      </c>
      <c r="C26" s="146"/>
      <c r="D26" s="146"/>
      <c r="E26" s="146"/>
      <c r="F26" s="146"/>
      <c r="G26" s="146"/>
      <c r="H26" s="147"/>
      <c r="I26" s="130"/>
      <c r="J26" s="47" t="s">
        <v>33</v>
      </c>
      <c r="K26" s="114" t="s">
        <v>75</v>
      </c>
      <c r="L26" s="84"/>
      <c r="M26" s="84"/>
      <c r="N26" s="84"/>
      <c r="O26" s="84"/>
      <c r="P26" s="81" t="s">
        <v>5</v>
      </c>
      <c r="Q26" s="129">
        <f>I26*0.45</f>
        <v>0</v>
      </c>
      <c r="R26" s="178" t="s">
        <v>34</v>
      </c>
      <c r="S26" s="179"/>
      <c r="T26" s="22"/>
    </row>
    <row r="27" spans="1:22" ht="32.25" customHeight="1" x14ac:dyDescent="0.25">
      <c r="B27" s="148" t="s">
        <v>77</v>
      </c>
      <c r="C27" s="149"/>
      <c r="D27" s="149"/>
      <c r="E27" s="149"/>
      <c r="F27" s="149"/>
      <c r="G27" s="149"/>
      <c r="H27" s="150"/>
      <c r="I27" s="131"/>
      <c r="J27" s="48" t="s">
        <v>33</v>
      </c>
      <c r="K27" s="114" t="s">
        <v>76</v>
      </c>
      <c r="L27" s="85"/>
      <c r="M27" s="85"/>
      <c r="N27" s="85"/>
      <c r="O27" s="85"/>
      <c r="P27" s="82" t="s">
        <v>5</v>
      </c>
      <c r="Q27" s="134">
        <f>I27*0.25</f>
        <v>0</v>
      </c>
      <c r="R27" s="180" t="s">
        <v>35</v>
      </c>
      <c r="S27" s="181"/>
      <c r="T27" s="44">
        <f>I29</f>
        <v>0</v>
      </c>
    </row>
    <row r="28" spans="1:22" ht="32.25" customHeight="1" thickBot="1" x14ac:dyDescent="0.3">
      <c r="B28" s="87"/>
      <c r="C28" s="86"/>
      <c r="D28" s="86"/>
      <c r="E28" s="86"/>
      <c r="F28" s="86"/>
      <c r="G28" s="86"/>
      <c r="H28" s="5"/>
      <c r="I28" s="132"/>
      <c r="J28" s="49"/>
      <c r="K28" s="169"/>
      <c r="L28" s="170"/>
      <c r="M28" s="170"/>
      <c r="N28" s="128"/>
      <c r="O28" s="113"/>
      <c r="P28" s="83"/>
      <c r="Q28" s="135"/>
      <c r="R28" s="182" t="s">
        <v>2</v>
      </c>
      <c r="S28" s="183"/>
      <c r="T28" s="24">
        <f>T26+T27</f>
        <v>0</v>
      </c>
    </row>
    <row r="29" spans="1:22" ht="29.25" customHeight="1" thickBot="1" x14ac:dyDescent="0.3">
      <c r="B29" s="45" t="s">
        <v>3</v>
      </c>
      <c r="I29" s="133">
        <f>SUM(I26:I28)</f>
        <v>0</v>
      </c>
      <c r="J29" s="80" t="s">
        <v>33</v>
      </c>
      <c r="P29" s="76" t="s">
        <v>36</v>
      </c>
      <c r="Q29" s="136">
        <f>SUM(Q26:Q28)</f>
        <v>0</v>
      </c>
    </row>
    <row r="30" spans="1:22" ht="7.5" customHeight="1" thickTop="1" thickBot="1" x14ac:dyDescent="0.3">
      <c r="B30" s="45"/>
      <c r="I30" s="10"/>
      <c r="J30" s="74"/>
      <c r="P30" s="75"/>
      <c r="Q30" s="10"/>
    </row>
    <row r="31" spans="1:22" ht="22.5" customHeight="1" x14ac:dyDescent="0.25">
      <c r="B31" s="151" t="s">
        <v>72</v>
      </c>
      <c r="C31" s="2"/>
      <c r="D31" s="2"/>
      <c r="E31" s="52"/>
      <c r="F31" s="5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3" t="s">
        <v>38</v>
      </c>
      <c r="S31" s="154"/>
    </row>
    <row r="32" spans="1:22" ht="22.5" customHeight="1" thickBot="1" x14ac:dyDescent="0.3">
      <c r="B32" s="152"/>
      <c r="C32" s="32"/>
      <c r="D32" s="32"/>
      <c r="E32" s="91" t="s">
        <v>73</v>
      </c>
      <c r="F32" s="51"/>
      <c r="G32" s="92" t="s">
        <v>37</v>
      </c>
      <c r="H32" s="51"/>
      <c r="I32" s="32"/>
      <c r="J32" s="32"/>
      <c r="K32" s="32"/>
      <c r="L32" s="32"/>
      <c r="M32" s="32"/>
      <c r="N32" s="32"/>
      <c r="O32" s="32"/>
      <c r="P32" s="32"/>
      <c r="Q32" s="32"/>
      <c r="R32" s="93" t="s">
        <v>4</v>
      </c>
      <c r="S32" s="99" t="s">
        <v>41</v>
      </c>
    </row>
    <row r="33" spans="1:20" ht="25.5" customHeight="1" x14ac:dyDescent="0.25">
      <c r="B33" s="7"/>
      <c r="C33" s="8"/>
      <c r="D33" s="54"/>
      <c r="E33" s="143">
        <v>550</v>
      </c>
      <c r="F33" s="54"/>
      <c r="G33" s="54" t="s">
        <v>39</v>
      </c>
      <c r="H33" s="54"/>
      <c r="I33" s="8"/>
      <c r="J33" s="8"/>
      <c r="K33" s="8"/>
      <c r="L33" s="8"/>
      <c r="M33" s="8"/>
      <c r="N33" s="8"/>
      <c r="O33" s="8"/>
      <c r="P33" s="8"/>
      <c r="Q33" s="8"/>
      <c r="R33" s="130">
        <f>Q29</f>
        <v>0</v>
      </c>
      <c r="S33" s="22"/>
    </row>
    <row r="34" spans="1:20" ht="25.5" customHeight="1" x14ac:dyDescent="0.25">
      <c r="B34" s="46"/>
      <c r="C34" s="41"/>
      <c r="D34" s="42"/>
      <c r="E34" s="55">
        <v>550</v>
      </c>
      <c r="F34" s="42"/>
      <c r="G34" s="42" t="s">
        <v>40</v>
      </c>
      <c r="H34" s="42"/>
      <c r="I34" s="41"/>
      <c r="J34" s="41"/>
      <c r="K34" s="56" t="s">
        <v>42</v>
      </c>
      <c r="L34" s="41"/>
      <c r="M34" s="41"/>
      <c r="N34" s="41"/>
      <c r="O34" s="41"/>
      <c r="P34" s="41"/>
      <c r="Q34" s="41"/>
      <c r="R34" s="131">
        <f>'Back CY'!F23*0.2</f>
        <v>0</v>
      </c>
      <c r="S34" s="43"/>
    </row>
    <row r="35" spans="1:20" ht="25.5" customHeight="1" x14ac:dyDescent="0.25">
      <c r="B35" s="46"/>
      <c r="C35" s="41"/>
      <c r="D35" s="42"/>
      <c r="E35" s="55">
        <v>542</v>
      </c>
      <c r="F35" s="42"/>
      <c r="G35" s="42" t="s">
        <v>43</v>
      </c>
      <c r="H35" s="42"/>
      <c r="I35" s="41"/>
      <c r="J35" s="41"/>
      <c r="K35" s="41"/>
      <c r="L35" s="41"/>
      <c r="M35" s="41"/>
      <c r="N35" s="41"/>
      <c r="O35" s="41"/>
      <c r="P35" s="41"/>
      <c r="Q35" s="41"/>
      <c r="R35" s="131">
        <f>'Back CY'!H23</f>
        <v>0</v>
      </c>
      <c r="S35" s="43"/>
    </row>
    <row r="36" spans="1:20" ht="25.5" customHeight="1" x14ac:dyDescent="0.25">
      <c r="B36" s="46"/>
      <c r="C36" s="41"/>
      <c r="D36" s="42"/>
      <c r="E36" s="55">
        <v>551</v>
      </c>
      <c r="F36" s="42"/>
      <c r="G36" s="42" t="s">
        <v>44</v>
      </c>
      <c r="H36" s="42"/>
      <c r="I36" s="41"/>
      <c r="J36" s="41"/>
      <c r="K36" s="41"/>
      <c r="L36" s="41"/>
      <c r="M36" s="41"/>
      <c r="N36" s="41"/>
      <c r="O36" s="41"/>
      <c r="P36" s="41"/>
      <c r="Q36" s="41"/>
      <c r="R36" s="131">
        <f>'Back CY'!I23</f>
        <v>0</v>
      </c>
      <c r="S36" s="43"/>
    </row>
    <row r="37" spans="1:20" ht="25.5" customHeight="1" x14ac:dyDescent="0.25">
      <c r="B37" s="46"/>
      <c r="C37" s="41"/>
      <c r="D37" s="42"/>
      <c r="E37" s="55">
        <v>552</v>
      </c>
      <c r="F37" s="42"/>
      <c r="G37" s="42" t="s">
        <v>45</v>
      </c>
      <c r="H37" s="42"/>
      <c r="I37" s="41"/>
      <c r="J37" s="41"/>
      <c r="K37" s="41"/>
      <c r="L37" s="41"/>
      <c r="M37" s="41"/>
      <c r="N37" s="41"/>
      <c r="O37" s="41"/>
      <c r="P37" s="41"/>
      <c r="Q37" s="41"/>
      <c r="R37" s="131">
        <f>'Back CY'!J23</f>
        <v>0</v>
      </c>
      <c r="S37" s="43"/>
    </row>
    <row r="38" spans="1:20" ht="25.5" customHeight="1" x14ac:dyDescent="0.25">
      <c r="B38" s="46"/>
      <c r="C38" s="41"/>
      <c r="D38" s="42"/>
      <c r="E38" s="55">
        <v>555</v>
      </c>
      <c r="F38" s="42"/>
      <c r="G38" s="42" t="s">
        <v>46</v>
      </c>
      <c r="H38" s="42"/>
      <c r="I38" s="41"/>
      <c r="J38" s="41"/>
      <c r="K38" s="41"/>
      <c r="L38" s="41"/>
      <c r="M38" s="41"/>
      <c r="N38" s="41"/>
      <c r="O38" s="41"/>
      <c r="P38" s="41"/>
      <c r="Q38" s="41"/>
      <c r="R38" s="131">
        <f>'Back CY'!K23</f>
        <v>0</v>
      </c>
      <c r="S38" s="43"/>
    </row>
    <row r="39" spans="1:20" ht="25.5" customHeight="1" x14ac:dyDescent="0.25">
      <c r="B39" s="46"/>
      <c r="C39" s="41"/>
      <c r="D39" s="42"/>
      <c r="E39" s="57">
        <v>556</v>
      </c>
      <c r="F39" s="39"/>
      <c r="G39" s="40" t="s">
        <v>65</v>
      </c>
      <c r="H39" s="41"/>
      <c r="I39" s="28"/>
      <c r="J39" s="28"/>
      <c r="K39" s="28"/>
      <c r="L39" s="28"/>
      <c r="M39" s="28"/>
      <c r="N39" s="28"/>
      <c r="O39" s="28"/>
      <c r="P39" s="28"/>
      <c r="Q39" s="28"/>
      <c r="R39" s="131">
        <f>'Back CY'!L23</f>
        <v>0</v>
      </c>
      <c r="S39" s="44"/>
    </row>
    <row r="40" spans="1:20" ht="25.5" customHeight="1" x14ac:dyDescent="0.25">
      <c r="B40" s="46"/>
      <c r="C40" s="41"/>
      <c r="D40" s="42"/>
      <c r="E40" s="57">
        <v>557</v>
      </c>
      <c r="F40" s="39"/>
      <c r="G40" s="40" t="s">
        <v>47</v>
      </c>
      <c r="H40" s="41"/>
      <c r="I40" s="28"/>
      <c r="J40" s="28"/>
      <c r="K40" s="28"/>
      <c r="L40" s="28"/>
      <c r="M40" s="28"/>
      <c r="N40" s="28"/>
      <c r="O40" s="28"/>
      <c r="P40" s="28"/>
      <c r="Q40" s="28"/>
      <c r="R40" s="131">
        <f>'Back CY'!M23</f>
        <v>0</v>
      </c>
      <c r="S40" s="44"/>
    </row>
    <row r="41" spans="1:20" ht="25.5" customHeight="1" x14ac:dyDescent="0.25">
      <c r="B41" s="46"/>
      <c r="C41" s="41"/>
      <c r="D41" s="41"/>
      <c r="E41" s="55">
        <v>810</v>
      </c>
      <c r="F41" s="42"/>
      <c r="G41" s="41" t="s">
        <v>48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137">
        <f>'Back CY'!N23</f>
        <v>0</v>
      </c>
      <c r="S41" s="43"/>
    </row>
    <row r="42" spans="1:20" ht="25.5" customHeight="1" thickBot="1" x14ac:dyDescent="0.3">
      <c r="B42" s="4"/>
      <c r="C42" s="5"/>
      <c r="D42" s="5"/>
      <c r="E42" s="144"/>
      <c r="F42" s="59"/>
      <c r="G42" s="59" t="s">
        <v>74</v>
      </c>
      <c r="H42" s="59"/>
      <c r="I42" s="5"/>
      <c r="J42" s="5"/>
      <c r="K42" s="5"/>
      <c r="L42" s="5"/>
      <c r="M42" s="5"/>
      <c r="N42" s="5"/>
      <c r="O42" s="5"/>
      <c r="P42" s="5"/>
      <c r="Q42" s="5"/>
      <c r="R42" s="132">
        <f>'Back CY'!O23</f>
        <v>0</v>
      </c>
      <c r="S42" s="58"/>
    </row>
    <row r="43" spans="1:20" ht="22.5" customHeight="1" thickBot="1" x14ac:dyDescent="0.3">
      <c r="G43" s="73" t="s">
        <v>49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132">
        <f>SUM(R33:R42)</f>
        <v>0</v>
      </c>
      <c r="S43" s="58"/>
    </row>
    <row r="44" spans="1:20" ht="12" customHeight="1" thickBot="1" x14ac:dyDescent="0.3"/>
    <row r="45" spans="1:20" ht="28.5" customHeight="1" x14ac:dyDescent="0.25">
      <c r="A45" s="68">
        <v>9</v>
      </c>
      <c r="B45" s="67" t="s">
        <v>50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6"/>
    </row>
    <row r="46" spans="1:20" ht="43.5" customHeight="1" thickBot="1" x14ac:dyDescent="0.3">
      <c r="B46" s="155" t="s">
        <v>51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61"/>
    </row>
    <row r="47" spans="1:20" ht="36" customHeight="1" thickBot="1" x14ac:dyDescent="0.3">
      <c r="B47" s="157" t="s">
        <v>52</v>
      </c>
      <c r="C47" s="158"/>
      <c r="D47" s="158"/>
      <c r="E47" s="158"/>
      <c r="F47" s="158"/>
      <c r="G47" s="165"/>
      <c r="H47" s="165"/>
      <c r="I47" s="165"/>
      <c r="J47" s="165"/>
      <c r="K47" s="165"/>
      <c r="L47" s="165"/>
      <c r="M47" s="165"/>
      <c r="N47" s="165"/>
      <c r="O47" s="165"/>
      <c r="P47" s="166"/>
      <c r="Q47" s="72" t="s">
        <v>55</v>
      </c>
      <c r="R47" s="34"/>
      <c r="S47" s="34"/>
      <c r="T47" s="62" t="s">
        <v>1</v>
      </c>
    </row>
    <row r="48" spans="1:20" ht="36" customHeight="1" thickBot="1" x14ac:dyDescent="0.3">
      <c r="B48" s="159" t="s">
        <v>53</v>
      </c>
      <c r="C48" s="160"/>
      <c r="D48" s="160"/>
      <c r="E48" s="160"/>
      <c r="F48" s="160"/>
      <c r="G48" s="63"/>
      <c r="H48" s="63"/>
      <c r="I48" s="63"/>
      <c r="J48" s="64" t="s">
        <v>54</v>
      </c>
      <c r="K48" s="167"/>
      <c r="L48" s="167"/>
      <c r="M48" s="167"/>
      <c r="N48" s="167"/>
      <c r="O48" s="167"/>
      <c r="P48" s="168"/>
      <c r="Q48" s="65" t="s">
        <v>55</v>
      </c>
      <c r="R48" s="70"/>
      <c r="S48" s="70"/>
      <c r="T48" s="71" t="s">
        <v>1</v>
      </c>
    </row>
  </sheetData>
  <mergeCells count="32">
    <mergeCell ref="E9:T9"/>
    <mergeCell ref="F10:T11"/>
    <mergeCell ref="Q12:T12"/>
    <mergeCell ref="P13:T13"/>
    <mergeCell ref="G17:N18"/>
    <mergeCell ref="B1:T1"/>
    <mergeCell ref="B2:T4"/>
    <mergeCell ref="N5:P5"/>
    <mergeCell ref="N6:O6"/>
    <mergeCell ref="N7:O7"/>
    <mergeCell ref="B6:I7"/>
    <mergeCell ref="J6:M7"/>
    <mergeCell ref="B47:F47"/>
    <mergeCell ref="B48:F48"/>
    <mergeCell ref="B10:E11"/>
    <mergeCell ref="B19:C19"/>
    <mergeCell ref="G47:P47"/>
    <mergeCell ref="K48:P48"/>
    <mergeCell ref="K28:M28"/>
    <mergeCell ref="B21:C21"/>
    <mergeCell ref="I21:J21"/>
    <mergeCell ref="B22:T22"/>
    <mergeCell ref="I25:J25"/>
    <mergeCell ref="R25:T25"/>
    <mergeCell ref="R26:S26"/>
    <mergeCell ref="R27:S27"/>
    <mergeCell ref="R28:S28"/>
    <mergeCell ref="B26:H26"/>
    <mergeCell ref="B27:H27"/>
    <mergeCell ref="B31:B32"/>
    <mergeCell ref="R31:S31"/>
    <mergeCell ref="B46:S46"/>
  </mergeCells>
  <pageMargins left="0.25" right="0.25" top="0.75" bottom="0.7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xxx">
                <anchor moveWithCells="1">
                  <from>
                    <xdr:col>14</xdr:col>
                    <xdr:colOff>485775</xdr:colOff>
                    <xdr:row>5</xdr:row>
                    <xdr:rowOff>38100</xdr:rowOff>
                  </from>
                  <to>
                    <xdr:col>15</xdr:col>
                    <xdr:colOff>247650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xxx">
                <anchor moveWithCells="1">
                  <from>
                    <xdr:col>14</xdr:col>
                    <xdr:colOff>504825</xdr:colOff>
                    <xdr:row>6</xdr:row>
                    <xdr:rowOff>66675</xdr:rowOff>
                  </from>
                  <to>
                    <xdr:col>15</xdr:col>
                    <xdr:colOff>266700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xxx">
                <anchor moveWithCells="1">
                  <from>
                    <xdr:col>17</xdr:col>
                    <xdr:colOff>581025</xdr:colOff>
                    <xdr:row>5</xdr:row>
                    <xdr:rowOff>57150</xdr:rowOff>
                  </from>
                  <to>
                    <xdr:col>18</xdr:col>
                    <xdr:colOff>180975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xxx">
                <anchor moveWithCells="1">
                  <from>
                    <xdr:col>17</xdr:col>
                    <xdr:colOff>581025</xdr:colOff>
                    <xdr:row>6</xdr:row>
                    <xdr:rowOff>66675</xdr:rowOff>
                  </from>
                  <to>
                    <xdr:col>18</xdr:col>
                    <xdr:colOff>180975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xxx">
                <anchor moveWithCells="1">
                  <from>
                    <xdr:col>19</xdr:col>
                    <xdr:colOff>657225</xdr:colOff>
                    <xdr:row>5</xdr:row>
                    <xdr:rowOff>57150</xdr:rowOff>
                  </from>
                  <to>
                    <xdr:col>19</xdr:col>
                    <xdr:colOff>962025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xxx">
                <anchor moveWithCells="1">
                  <from>
                    <xdr:col>19</xdr:col>
                    <xdr:colOff>666750</xdr:colOff>
                    <xdr:row>6</xdr:row>
                    <xdr:rowOff>66675</xdr:rowOff>
                  </from>
                  <to>
                    <xdr:col>19</xdr:col>
                    <xdr:colOff>971550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4ED0-81B2-46D5-827A-2B1CE6E9B181}">
  <sheetPr>
    <pageSetUpPr fitToPage="1"/>
  </sheetPr>
  <dimension ref="A1:O23"/>
  <sheetViews>
    <sheetView showGridLines="0" workbookViewId="0">
      <selection activeCell="D3" sqref="D3:F3"/>
    </sheetView>
  </sheetViews>
  <sheetFormatPr defaultRowHeight="15" x14ac:dyDescent="0.25"/>
  <cols>
    <col min="2" max="2" width="12.85546875" customWidth="1"/>
    <col min="3" max="3" width="62.85546875" customWidth="1"/>
    <col min="4" max="4" width="10.7109375" customWidth="1"/>
    <col min="5" max="5" width="10.28515625" customWidth="1"/>
    <col min="6" max="6" width="9" customWidth="1"/>
    <col min="7" max="7" width="0.140625" customWidth="1"/>
    <col min="8" max="8" width="9.5703125" customWidth="1"/>
  </cols>
  <sheetData>
    <row r="1" spans="1:15" ht="153" customHeight="1" thickBot="1" x14ac:dyDescent="0.3">
      <c r="A1" s="212" t="s">
        <v>78</v>
      </c>
      <c r="B1" s="212"/>
      <c r="C1" s="212"/>
      <c r="D1" s="95" t="s">
        <v>79</v>
      </c>
      <c r="E1" s="95" t="s">
        <v>80</v>
      </c>
      <c r="F1" s="109" t="s">
        <v>56</v>
      </c>
      <c r="G1" s="95"/>
      <c r="H1" s="100" t="s">
        <v>61</v>
      </c>
      <c r="I1" s="101" t="s">
        <v>62</v>
      </c>
      <c r="J1" s="101" t="s">
        <v>63</v>
      </c>
      <c r="K1" s="101" t="s">
        <v>64</v>
      </c>
      <c r="L1" s="101" t="s">
        <v>65</v>
      </c>
      <c r="M1" s="101" t="s">
        <v>47</v>
      </c>
      <c r="N1" s="102" t="s">
        <v>66</v>
      </c>
      <c r="O1" s="102" t="s">
        <v>74</v>
      </c>
    </row>
    <row r="2" spans="1:15" s="1" customFormat="1" ht="23.25" customHeight="1" thickBot="1" x14ac:dyDescent="0.3">
      <c r="A2" s="15"/>
      <c r="B2" s="96" t="s">
        <v>59</v>
      </c>
      <c r="C2" s="97" t="s">
        <v>60</v>
      </c>
      <c r="D2" s="97"/>
      <c r="E2" s="97"/>
      <c r="F2" s="97"/>
      <c r="G2" s="106"/>
      <c r="H2" s="107">
        <v>542</v>
      </c>
      <c r="I2" s="108">
        <v>551</v>
      </c>
      <c r="J2" s="98">
        <v>552</v>
      </c>
      <c r="K2" s="98">
        <v>555</v>
      </c>
      <c r="L2" s="98">
        <v>556</v>
      </c>
      <c r="M2" s="98">
        <v>557</v>
      </c>
      <c r="N2" s="108">
        <v>810</v>
      </c>
      <c r="O2" s="99"/>
    </row>
    <row r="3" spans="1:15" ht="21.75" customHeight="1" x14ac:dyDescent="0.25">
      <c r="A3" s="103">
        <v>1</v>
      </c>
      <c r="B3" s="18"/>
      <c r="C3" s="18"/>
      <c r="D3" s="138"/>
      <c r="E3" s="138"/>
      <c r="F3" s="138"/>
      <c r="G3" s="18"/>
      <c r="H3" s="138"/>
      <c r="I3" s="138"/>
      <c r="J3" s="138"/>
      <c r="K3" s="138"/>
      <c r="L3" s="138"/>
      <c r="M3" s="138"/>
      <c r="N3" s="138"/>
      <c r="O3" s="139"/>
    </row>
    <row r="4" spans="1:15" ht="21.75" customHeight="1" x14ac:dyDescent="0.25">
      <c r="A4" s="104">
        <v>2</v>
      </c>
      <c r="B4" s="16"/>
      <c r="C4" s="16"/>
      <c r="D4" s="140"/>
      <c r="E4" s="140"/>
      <c r="F4" s="140"/>
      <c r="G4" s="16"/>
      <c r="H4" s="140"/>
      <c r="I4" s="140"/>
      <c r="J4" s="140"/>
      <c r="K4" s="140"/>
      <c r="L4" s="140"/>
      <c r="M4" s="140"/>
      <c r="N4" s="140"/>
      <c r="O4" s="141"/>
    </row>
    <row r="5" spans="1:15" ht="21.75" customHeight="1" x14ac:dyDescent="0.25">
      <c r="A5" s="104">
        <v>3</v>
      </c>
      <c r="B5" s="16"/>
      <c r="C5" s="16"/>
      <c r="D5" s="140"/>
      <c r="E5" s="140"/>
      <c r="F5" s="140"/>
      <c r="G5" s="16"/>
      <c r="H5" s="140"/>
      <c r="I5" s="140"/>
      <c r="J5" s="140"/>
      <c r="K5" s="140"/>
      <c r="L5" s="140"/>
      <c r="M5" s="140"/>
      <c r="N5" s="140"/>
      <c r="O5" s="141"/>
    </row>
    <row r="6" spans="1:15" ht="21.75" customHeight="1" x14ac:dyDescent="0.25">
      <c r="A6" s="104">
        <v>4</v>
      </c>
      <c r="B6" s="16"/>
      <c r="C6" s="16"/>
      <c r="D6" s="140"/>
      <c r="E6" s="140"/>
      <c r="F6" s="140"/>
      <c r="G6" s="16"/>
      <c r="H6" s="140"/>
      <c r="I6" s="140"/>
      <c r="J6" s="140"/>
      <c r="K6" s="140"/>
      <c r="L6" s="140"/>
      <c r="M6" s="140"/>
      <c r="N6" s="140"/>
      <c r="O6" s="141"/>
    </row>
    <row r="7" spans="1:15" ht="21.75" customHeight="1" x14ac:dyDescent="0.25">
      <c r="A7" s="104">
        <v>5</v>
      </c>
      <c r="B7" s="16"/>
      <c r="C7" s="16"/>
      <c r="D7" s="140"/>
      <c r="E7" s="140"/>
      <c r="F7" s="140"/>
      <c r="G7" s="16"/>
      <c r="H7" s="140"/>
      <c r="I7" s="140"/>
      <c r="J7" s="140"/>
      <c r="K7" s="140"/>
      <c r="L7" s="140"/>
      <c r="M7" s="140"/>
      <c r="N7" s="140"/>
      <c r="O7" s="141"/>
    </row>
    <row r="8" spans="1:15" ht="21.75" customHeight="1" x14ac:dyDescent="0.25">
      <c r="A8" s="104">
        <v>6</v>
      </c>
      <c r="B8" s="16"/>
      <c r="C8" s="16"/>
      <c r="D8" s="140"/>
      <c r="E8" s="140"/>
      <c r="F8" s="140"/>
      <c r="G8" s="16"/>
      <c r="H8" s="140"/>
      <c r="I8" s="140"/>
      <c r="J8" s="140"/>
      <c r="K8" s="140"/>
      <c r="L8" s="140"/>
      <c r="M8" s="140"/>
      <c r="N8" s="140"/>
      <c r="O8" s="141"/>
    </row>
    <row r="9" spans="1:15" ht="21.75" customHeight="1" x14ac:dyDescent="0.25">
      <c r="A9" s="104">
        <v>7</v>
      </c>
      <c r="B9" s="16"/>
      <c r="C9" s="16"/>
      <c r="D9" s="140"/>
      <c r="E9" s="140"/>
      <c r="F9" s="140"/>
      <c r="G9" s="16"/>
      <c r="H9" s="140"/>
      <c r="I9" s="140"/>
      <c r="J9" s="140"/>
      <c r="K9" s="140"/>
      <c r="L9" s="140"/>
      <c r="M9" s="140"/>
      <c r="N9" s="140"/>
      <c r="O9" s="141"/>
    </row>
    <row r="10" spans="1:15" ht="21.75" customHeight="1" x14ac:dyDescent="0.25">
      <c r="A10" s="104">
        <v>8</v>
      </c>
      <c r="B10" s="16"/>
      <c r="C10" s="16"/>
      <c r="D10" s="140"/>
      <c r="E10" s="140"/>
      <c r="F10" s="140"/>
      <c r="G10" s="16"/>
      <c r="H10" s="140"/>
      <c r="I10" s="140"/>
      <c r="J10" s="140"/>
      <c r="K10" s="140"/>
      <c r="L10" s="140"/>
      <c r="M10" s="140"/>
      <c r="N10" s="140"/>
      <c r="O10" s="141"/>
    </row>
    <row r="11" spans="1:15" ht="21.75" customHeight="1" x14ac:dyDescent="0.25">
      <c r="A11" s="104">
        <v>9</v>
      </c>
      <c r="B11" s="16"/>
      <c r="C11" s="16"/>
      <c r="D11" s="140"/>
      <c r="E11" s="140"/>
      <c r="F11" s="140"/>
      <c r="G11" s="16"/>
      <c r="H11" s="140"/>
      <c r="I11" s="140"/>
      <c r="J11" s="140"/>
      <c r="K11" s="140"/>
      <c r="L11" s="140"/>
      <c r="M11" s="140"/>
      <c r="N11" s="140"/>
      <c r="O11" s="141"/>
    </row>
    <row r="12" spans="1:15" ht="21.75" customHeight="1" x14ac:dyDescent="0.25">
      <c r="A12" s="104">
        <v>10</v>
      </c>
      <c r="B12" s="16"/>
      <c r="C12" s="16"/>
      <c r="D12" s="140"/>
      <c r="E12" s="140"/>
      <c r="F12" s="140"/>
      <c r="G12" s="16"/>
      <c r="H12" s="140"/>
      <c r="I12" s="140"/>
      <c r="J12" s="140"/>
      <c r="K12" s="140"/>
      <c r="L12" s="140"/>
      <c r="M12" s="140"/>
      <c r="N12" s="140"/>
      <c r="O12" s="141"/>
    </row>
    <row r="13" spans="1:15" ht="21.75" customHeight="1" x14ac:dyDescent="0.25">
      <c r="A13" s="104">
        <v>11</v>
      </c>
      <c r="B13" s="16"/>
      <c r="C13" s="16"/>
      <c r="D13" s="140"/>
      <c r="E13" s="140"/>
      <c r="F13" s="140"/>
      <c r="G13" s="16"/>
      <c r="H13" s="140"/>
      <c r="I13" s="140"/>
      <c r="J13" s="140"/>
      <c r="K13" s="140"/>
      <c r="L13" s="140"/>
      <c r="M13" s="140"/>
      <c r="N13" s="140"/>
      <c r="O13" s="141"/>
    </row>
    <row r="14" spans="1:15" ht="21.75" customHeight="1" x14ac:dyDescent="0.25">
      <c r="A14" s="104">
        <v>12</v>
      </c>
      <c r="B14" s="16"/>
      <c r="C14" s="16"/>
      <c r="D14" s="140"/>
      <c r="E14" s="140"/>
      <c r="F14" s="140"/>
      <c r="G14" s="16"/>
      <c r="H14" s="140"/>
      <c r="I14" s="140"/>
      <c r="J14" s="140"/>
      <c r="K14" s="140"/>
      <c r="L14" s="140"/>
      <c r="M14" s="140"/>
      <c r="N14" s="140"/>
      <c r="O14" s="141"/>
    </row>
    <row r="15" spans="1:15" ht="21.75" customHeight="1" x14ac:dyDescent="0.25">
      <c r="A15" s="104">
        <v>13</v>
      </c>
      <c r="B15" s="16"/>
      <c r="C15" s="16"/>
      <c r="D15" s="140"/>
      <c r="E15" s="140"/>
      <c r="F15" s="140"/>
      <c r="G15" s="16"/>
      <c r="H15" s="140"/>
      <c r="I15" s="140"/>
      <c r="J15" s="140"/>
      <c r="K15" s="140"/>
      <c r="L15" s="140"/>
      <c r="M15" s="140"/>
      <c r="N15" s="140"/>
      <c r="O15" s="141"/>
    </row>
    <row r="16" spans="1:15" ht="21.75" customHeight="1" x14ac:dyDescent="0.25">
      <c r="A16" s="104">
        <v>14</v>
      </c>
      <c r="B16" s="16"/>
      <c r="C16" s="16"/>
      <c r="D16" s="140"/>
      <c r="E16" s="140"/>
      <c r="F16" s="140"/>
      <c r="G16" s="16"/>
      <c r="H16" s="140"/>
      <c r="I16" s="140"/>
      <c r="J16" s="140"/>
      <c r="K16" s="140"/>
      <c r="L16" s="140"/>
      <c r="M16" s="140"/>
      <c r="N16" s="140"/>
      <c r="O16" s="141"/>
    </row>
    <row r="17" spans="1:15" ht="21.75" customHeight="1" x14ac:dyDescent="0.25">
      <c r="A17" s="104">
        <v>15</v>
      </c>
      <c r="B17" s="16"/>
      <c r="C17" s="16"/>
      <c r="D17" s="140"/>
      <c r="E17" s="140"/>
      <c r="F17" s="140"/>
      <c r="G17" s="16"/>
      <c r="H17" s="140"/>
      <c r="I17" s="140"/>
      <c r="J17" s="140"/>
      <c r="K17" s="140"/>
      <c r="L17" s="140"/>
      <c r="M17" s="140"/>
      <c r="N17" s="140"/>
      <c r="O17" s="141"/>
    </row>
    <row r="18" spans="1:15" ht="21.75" customHeight="1" x14ac:dyDescent="0.25">
      <c r="A18" s="104">
        <v>16</v>
      </c>
      <c r="B18" s="16"/>
      <c r="C18" s="16"/>
      <c r="D18" s="140"/>
      <c r="E18" s="140"/>
      <c r="F18" s="140"/>
      <c r="G18" s="16"/>
      <c r="H18" s="140"/>
      <c r="I18" s="140"/>
      <c r="J18" s="140"/>
      <c r="K18" s="140"/>
      <c r="L18" s="140"/>
      <c r="M18" s="140"/>
      <c r="N18" s="140"/>
      <c r="O18" s="141"/>
    </row>
    <row r="19" spans="1:15" ht="21.75" customHeight="1" x14ac:dyDescent="0.25">
      <c r="A19" s="104">
        <v>17</v>
      </c>
      <c r="B19" s="16"/>
      <c r="C19" s="16"/>
      <c r="D19" s="140"/>
      <c r="E19" s="140"/>
      <c r="F19" s="140"/>
      <c r="G19" s="16"/>
      <c r="H19" s="140"/>
      <c r="I19" s="140"/>
      <c r="J19" s="140"/>
      <c r="K19" s="140"/>
      <c r="L19" s="140"/>
      <c r="M19" s="140"/>
      <c r="N19" s="140"/>
      <c r="O19" s="141"/>
    </row>
    <row r="20" spans="1:15" ht="21.75" customHeight="1" x14ac:dyDescent="0.25">
      <c r="A20" s="104">
        <v>18</v>
      </c>
      <c r="B20" s="16"/>
      <c r="C20" s="16"/>
      <c r="D20" s="140"/>
      <c r="E20" s="140"/>
      <c r="F20" s="140"/>
      <c r="G20" s="16"/>
      <c r="H20" s="140"/>
      <c r="I20" s="140"/>
      <c r="J20" s="140"/>
      <c r="K20" s="140"/>
      <c r="L20" s="140"/>
      <c r="M20" s="140"/>
      <c r="N20" s="140"/>
      <c r="O20" s="141"/>
    </row>
    <row r="21" spans="1:15" ht="21.75" customHeight="1" x14ac:dyDescent="0.25">
      <c r="A21" s="104">
        <v>19</v>
      </c>
      <c r="B21" s="16"/>
      <c r="C21" s="16"/>
      <c r="D21" s="140"/>
      <c r="E21" s="140"/>
      <c r="F21" s="140"/>
      <c r="G21" s="16"/>
      <c r="H21" s="140"/>
      <c r="I21" s="140"/>
      <c r="J21" s="140"/>
      <c r="K21" s="140"/>
      <c r="L21" s="140"/>
      <c r="M21" s="140"/>
      <c r="N21" s="140"/>
      <c r="O21" s="141"/>
    </row>
    <row r="22" spans="1:15" ht="21.75" customHeight="1" x14ac:dyDescent="0.25">
      <c r="A22" s="105"/>
      <c r="B22" s="16"/>
      <c r="C22" s="94" t="s">
        <v>58</v>
      </c>
      <c r="D22" s="140"/>
      <c r="E22" s="140"/>
      <c r="F22" s="140"/>
      <c r="G22" s="16"/>
      <c r="H22" s="140"/>
      <c r="I22" s="140"/>
      <c r="J22" s="140"/>
      <c r="K22" s="140"/>
      <c r="L22" s="140"/>
      <c r="M22" s="140"/>
      <c r="N22" s="140"/>
      <c r="O22" s="141"/>
    </row>
    <row r="23" spans="1:15" ht="21.75" customHeight="1" thickBot="1" x14ac:dyDescent="0.3">
      <c r="A23" s="110"/>
      <c r="B23" s="111"/>
      <c r="C23" s="112" t="s">
        <v>57</v>
      </c>
      <c r="D23" s="142">
        <f t="shared" ref="D23:F23" si="0">SUM(D3:D22)</f>
        <v>0</v>
      </c>
      <c r="E23" s="142">
        <f t="shared" si="0"/>
        <v>0</v>
      </c>
      <c r="F23" s="142">
        <f t="shared" si="0"/>
        <v>0</v>
      </c>
      <c r="G23" s="111"/>
      <c r="H23" s="142">
        <f>SUM(H3:H22)</f>
        <v>0</v>
      </c>
      <c r="I23" s="142">
        <f>SUM(I3:I22)</f>
        <v>0</v>
      </c>
      <c r="J23" s="142">
        <f t="shared" ref="J23:O23" si="1">SUM(J3:J22)</f>
        <v>0</v>
      </c>
      <c r="K23" s="142">
        <f t="shared" si="1"/>
        <v>0</v>
      </c>
      <c r="L23" s="142">
        <f t="shared" si="1"/>
        <v>0</v>
      </c>
      <c r="M23" s="142">
        <f t="shared" si="1"/>
        <v>0</v>
      </c>
      <c r="N23" s="142">
        <f t="shared" si="1"/>
        <v>0</v>
      </c>
      <c r="O23" s="142">
        <f t="shared" si="1"/>
        <v>0</v>
      </c>
    </row>
  </sheetData>
  <mergeCells count="1">
    <mergeCell ref="A1:C1"/>
  </mergeCells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CY</vt:lpstr>
      <vt:lpstr>Back 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Poppleton</dc:creator>
  <cp:lastModifiedBy>Steve Poppleton</cp:lastModifiedBy>
  <cp:lastPrinted>2022-09-26T07:21:38Z</cp:lastPrinted>
  <dcterms:created xsi:type="dcterms:W3CDTF">2020-03-04T12:47:27Z</dcterms:created>
  <dcterms:modified xsi:type="dcterms:W3CDTF">2022-11-24T12:05:27Z</dcterms:modified>
</cp:coreProperties>
</file>